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ANUAL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ACT!$A$1:$C$83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C68" i="4" l="1"/>
  <c r="B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<sst xmlns="http://schemas.openxmlformats.org/spreadsheetml/2006/main" count="58" uniqueCount="58">
  <si>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</si>
  <si>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</si>
  <si>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</si>
  <si>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</si>
  <si>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</si>
  <si>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</si>
  <si>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</si>
  <si>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</si>
  <si>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</si>
  <si>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</si>
  <si>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</si>
  <si>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</si>
  <si>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</si>
  <si>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</si>
  <si>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</si>
  <si>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</si>
  <si>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</si>
  <si>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</si>
  <si>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</si>
  <si>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</si>
  <si>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</si>
  <si>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</si>
  <si>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</si>
  <si>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</si>
  <si>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</si>
  <si>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</si>
  <si>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</si>
  <si>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</si>
  <si>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</si>
  <si>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</si>
  <si>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</si>
  <si>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</si>
  <si>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</si>
  <si>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</si>
  <si>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</si>
  <si>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</si>
  <si>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</si>
  <si>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</si>
  <si>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</si>
  <si>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</si>
  <si>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</si>
  <si>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</si>
  <si>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</si>
  <si>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</si>
  <si>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</si>
  <si>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</si>
  <si>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</si>
  <si>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</si>
  <si>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</si>
  <si>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</si>
  <si>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</si>
  <si>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</si>
  <si>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</si>
  <si>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</si>
  <si>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</si>
  <si>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</si>
  <si>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</si>
  <si>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Junta Municipal de Agua Potable y Alcantarillado de Acámbaro, Gto.
Estado de Actividades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</si>
</sst>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1419225</xdr:colOff>
      <xdr:row>72</xdr:row>
      <xdr:rowOff>28574</xdr:rowOff>
    </xdr:from>
    <xdr:to>
      <xdr:col>0</xdr:col>
      <xdr:colOff>3762375</xdr:colOff>
      <xdr:row>82</xdr:row>
      <xdr:rowOff>0</xdr:rowOff>
    </xdr:to>
    <xdr:sp macro="" textlink="">
      <xdr:nvSpPr>
        <xdr:cNvPr id="2" name="CuadroTexto 1"/>
        <xdr:cNvSpPr txBox="1"/>
      </xdr:nvSpPr>
      <xdr:spPr>
        <a:xfrm>
          <a:off x="1419225" y="11210924"/>
          <a:ext cx="2343150" cy="1419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+mn-lt"/>
            </a:rPr>
            <a:t>REVISÓ</a:t>
          </a:r>
        </a:p>
        <a:p>
          <a:pPr algn="ctr"/>
          <a:endParaRPr lang="es-MX" sz="1000">
            <a:latin typeface="+mn-lt"/>
          </a:endParaRPr>
        </a:p>
        <a:p>
          <a:pPr algn="ctr"/>
          <a:endParaRPr lang="es-MX" sz="1000">
            <a:latin typeface="+mn-lt"/>
          </a:endParaRPr>
        </a:p>
        <a:p>
          <a:pPr algn="ctr"/>
          <a:endParaRPr lang="es-MX" sz="1000">
            <a:latin typeface="+mn-lt"/>
          </a:endParaRPr>
        </a:p>
        <a:p>
          <a:pPr algn="ctr"/>
          <a:r>
            <a:rPr lang="es-MX" sz="1000">
              <a:latin typeface="+mn-lt"/>
            </a:rPr>
            <a:t>C.P.</a:t>
          </a:r>
          <a:r>
            <a:rPr lang="es-MX" sz="1000" baseline="0">
              <a:latin typeface="+mn-lt"/>
            </a:rPr>
            <a:t> JOSE ANTONIO ROSALES URBIOLA</a:t>
          </a:r>
        </a:p>
        <a:p>
          <a:pPr algn="ctr"/>
          <a:r>
            <a:rPr lang="es-MX" sz="1000" baseline="0">
              <a:latin typeface="+mn-lt"/>
            </a:rPr>
            <a:t>GERENTE ADMINISTRATIVO</a:t>
          </a:r>
        </a:p>
        <a:p>
          <a:pPr algn="ctr"/>
          <a:r>
            <a:rPr lang="es-MX" sz="1000" baseline="0">
              <a:latin typeface="+mn-lt"/>
            </a:rPr>
            <a:t> DE LA JUMAPAA</a:t>
          </a:r>
          <a:endParaRPr lang="es-MX" sz="1000">
            <a:latin typeface="+mn-lt"/>
          </a:endParaRPr>
        </a:p>
      </xdr:txBody>
    </xdr:sp>
    <xdr:clientData/>
  </xdr:twoCellAnchor>
  <xdr:twoCellAnchor>
    <xdr:from>
      <xdr:col>0</xdr:col>
      <xdr:colOff>5753100</xdr:colOff>
      <xdr:row>72</xdr:row>
      <xdr:rowOff>9525</xdr:rowOff>
    </xdr:from>
    <xdr:to>
      <xdr:col>2</xdr:col>
      <xdr:colOff>1104900</xdr:colOff>
      <xdr:row>81</xdr:row>
      <xdr:rowOff>19050</xdr:rowOff>
    </xdr:to>
    <xdr:sp macro="" textlink="">
      <xdr:nvSpPr>
        <xdr:cNvPr id="3" name="CuadroTexto 2"/>
        <xdr:cNvSpPr txBox="1"/>
      </xdr:nvSpPr>
      <xdr:spPr>
        <a:xfrm>
          <a:off x="5753100" y="11191875"/>
          <a:ext cx="2590800" cy="1314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+mn-lt"/>
            </a:rPr>
            <a:t>AUTORIZÓ</a:t>
          </a:r>
        </a:p>
        <a:p>
          <a:pPr algn="ctr"/>
          <a:endParaRPr lang="es-MX" sz="1000">
            <a:latin typeface="+mn-lt"/>
          </a:endParaRPr>
        </a:p>
        <a:p>
          <a:pPr algn="ctr"/>
          <a:endParaRPr lang="es-MX" sz="1000">
            <a:latin typeface="+mn-lt"/>
          </a:endParaRPr>
        </a:p>
        <a:p>
          <a:pPr algn="ctr"/>
          <a:endParaRPr lang="es-MX" sz="1000">
            <a:latin typeface="+mn-lt"/>
          </a:endParaRPr>
        </a:p>
        <a:p>
          <a:pPr algn="ctr"/>
          <a:r>
            <a:rPr lang="es-MX" sz="1000">
              <a:latin typeface="+mn-lt"/>
            </a:rPr>
            <a:t>LIC. ESTHER ALEJANDRA SANCHEZ AMEZCUA</a:t>
          </a:r>
        </a:p>
        <a:p>
          <a:pPr algn="ctr"/>
          <a:r>
            <a:rPr lang="es-MX" sz="1000" baseline="0">
              <a:latin typeface="+mn-lt"/>
            </a:rPr>
            <a:t>PRESIDENTE DEL CONSEJO DIRECTIVO</a:t>
          </a:r>
        </a:p>
        <a:p>
          <a:pPr algn="ctr"/>
          <a:r>
            <a:rPr lang="es-MX" sz="1000" baseline="0">
              <a:latin typeface="+mn-lt"/>
            </a:rPr>
            <a:t>DE LA JUMAPAA</a:t>
          </a:r>
          <a:endParaRPr lang="es-MX" sz="100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55" zoomScaleNormal="100" workbookViewId="0">
      <selection activeCell="M77" sqref="M7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59200905.560000002</v>
      </c>
      <c r="C4" s="14">
        <f>SUM(C5:C11)</f>
        <v>56221974.699999996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1279480.1000000001</v>
      </c>
      <c r="C9" s="15">
        <v>503636.16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57921425.460000001</v>
      </c>
      <c r="C11" s="15">
        <v>55718338.539999999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51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52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871358</v>
      </c>
      <c r="C17" s="14">
        <f>SUM(C18:C22)</f>
        <v>0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871358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60072263.560000002</v>
      </c>
      <c r="C24" s="16">
        <f>SUM(C4+C13+C17)</f>
        <v>56221974.699999996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49612695.539999999</v>
      </c>
      <c r="C27" s="14">
        <f>SUM(C28:C30)</f>
        <v>44847778.229999997</v>
      </c>
      <c r="D27" s="2"/>
    </row>
    <row r="28" spans="1:5" ht="11.25" customHeight="1" x14ac:dyDescent="0.2">
      <c r="A28" s="8" t="s">
        <v>37</v>
      </c>
      <c r="B28" s="15">
        <v>25759193.48</v>
      </c>
      <c r="C28" s="15">
        <v>23276785.43</v>
      </c>
      <c r="D28" s="4">
        <v>5110</v>
      </c>
    </row>
    <row r="29" spans="1:5" ht="11.25" customHeight="1" x14ac:dyDescent="0.2">
      <c r="A29" s="8" t="s">
        <v>16</v>
      </c>
      <c r="B29" s="15">
        <v>7464239.4199999999</v>
      </c>
      <c r="C29" s="15">
        <v>6745827.0800000001</v>
      </c>
      <c r="D29" s="4">
        <v>5120</v>
      </c>
    </row>
    <row r="30" spans="1:5" ht="11.25" customHeight="1" x14ac:dyDescent="0.2">
      <c r="A30" s="8" t="s">
        <v>17</v>
      </c>
      <c r="B30" s="15">
        <v>16389262.640000001</v>
      </c>
      <c r="C30" s="15">
        <v>14825165.720000001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225000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225000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2380333.02</v>
      </c>
      <c r="C55" s="14">
        <f>SUM(C56:C61)</f>
        <v>2308871.09</v>
      </c>
      <c r="D55" s="2"/>
    </row>
    <row r="56" spans="1:4" ht="11.25" customHeight="1" x14ac:dyDescent="0.2">
      <c r="A56" s="8" t="s">
        <v>31</v>
      </c>
      <c r="B56" s="15">
        <v>2380333.02</v>
      </c>
      <c r="C56" s="15">
        <v>2308871.09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52218028.560000002</v>
      </c>
      <c r="C66" s="16">
        <f>C63+C55+C48+C43+C32+C27</f>
        <v>47156649.319999993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7854235</v>
      </c>
      <c r="C68" s="14">
        <f>C24-C66</f>
        <v>9065325.3800000027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  <row r="72" spans="1:8" ht="12.75" x14ac:dyDescent="0.2">
      <c r="A72" s="11"/>
    </row>
    <row r="73" spans="1:8" ht="12.75" x14ac:dyDescent="0.2">
      <c r="A73" s="11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39370078740157483" bottom="0.39370078740157483" header="0.31496062992125984" footer="0.31496062992125984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Judy</cp:lastModifiedBy>
  <cp:lastPrinted>2023-02-21T21:23:23Z</cp:lastPrinted>
  <dcterms:created xsi:type="dcterms:W3CDTF">2012-12-11T20:29:16Z</dcterms:created>
  <dcterms:modified xsi:type="dcterms:W3CDTF">2023-02-21T22:07:17Z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